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ullah\Desktop\themeforest-20645944-pofo-creative-agency-corporate-and-portfolio-multipurpose-template\html\brochure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J33" i="1"/>
</calcChain>
</file>

<file path=xl/sharedStrings.xml><?xml version="1.0" encoding="utf-8"?>
<sst xmlns="http://schemas.openxmlformats.org/spreadsheetml/2006/main" count="363" uniqueCount="174">
  <si>
    <t>Specification</t>
  </si>
  <si>
    <t>YD3122CNC</t>
  </si>
  <si>
    <t>YN3180CNC</t>
  </si>
  <si>
    <t>YN31200CNC</t>
  </si>
  <si>
    <t>YN31320CNC</t>
  </si>
  <si>
    <t>YS3118CNC</t>
  </si>
  <si>
    <t>YS3120CNC</t>
  </si>
  <si>
    <t>YS3132CNC</t>
  </si>
  <si>
    <t>YS3140CNC/4</t>
  </si>
  <si>
    <t>YS3140CNC</t>
  </si>
  <si>
    <t xml:space="preserve"> Max. diameter to be hobbed </t>
  </si>
  <si>
    <t xml:space="preserve"> Max. module to be hobbed </t>
  </si>
  <si>
    <t xml:space="preserve">Max. helix angle </t>
  </si>
  <si>
    <t xml:space="preserve">Max. hob diameter. to be mounted </t>
  </si>
  <si>
    <t xml:space="preserve"> Max. hob length to be mounted </t>
  </si>
  <si>
    <t xml:space="preserve"> Max. hob shift in the axial direction </t>
  </si>
  <si>
    <t xml:space="preserve">Diameter of the worktable </t>
  </si>
  <si>
    <t>Distance from the worktable surface to the bottom of the machine bed</t>
  </si>
  <si>
    <t xml:space="preserve">Hob spindle speeds, infinitely variable </t>
  </si>
  <si>
    <t xml:space="preserve">Worktable speeds </t>
  </si>
  <si>
    <t xml:space="preserve">Axial federates, infinitely variable </t>
  </si>
  <si>
    <t xml:space="preserve">Axial rapid travel speeds, infinitely variable </t>
  </si>
  <si>
    <t xml:space="preserve">Radial federates, infinitely variable </t>
  </si>
  <si>
    <t xml:space="preserve"> Radial rapid travel speeds, infinitely variable </t>
  </si>
  <si>
    <t xml:space="preserve"> Swiveling speed of the hob head slide </t>
  </si>
  <si>
    <t xml:space="preserve">Total power consumption </t>
  </si>
  <si>
    <t xml:space="preserve"> Overall dimensions (L×W×H) </t>
  </si>
  <si>
    <t xml:space="preserve">Net weight, approx. </t>
  </si>
  <si>
    <t>± 45</t>
  </si>
  <si>
    <t>NT50</t>
  </si>
  <si>
    <t>60-500</t>
  </si>
  <si>
    <t>1-1000</t>
  </si>
  <si>
    <t>1000-3000</t>
  </si>
  <si>
    <t>385x355x370</t>
  </si>
  <si>
    <t>Unit</t>
  </si>
  <si>
    <t>mm</t>
  </si>
  <si>
    <t>Deg</t>
  </si>
  <si>
    <t>rpm</t>
  </si>
  <si>
    <t xml:space="preserve"> mm/min </t>
  </si>
  <si>
    <t>Deg/sec</t>
  </si>
  <si>
    <t>kW</t>
  </si>
  <si>
    <t>cm</t>
  </si>
  <si>
    <t>kg</t>
  </si>
  <si>
    <t>No. of Axes</t>
  </si>
  <si>
    <t>Nos</t>
  </si>
  <si>
    <t>SK40</t>
  </si>
  <si>
    <t>1-2000</t>
  </si>
  <si>
    <t>750</t>
  </si>
  <si>
    <t>Ratio of CNC linear axes</t>
  </si>
  <si>
    <t>0.001</t>
  </si>
  <si>
    <t>CNC System</t>
  </si>
  <si>
    <t>FANUC Oi-MD+EGB</t>
  </si>
  <si>
    <t>30</t>
  </si>
  <si>
    <t>5.5</t>
  </si>
  <si>
    <t>260*270*290</t>
  </si>
  <si>
    <t>7500</t>
  </si>
  <si>
    <t>6</t>
  </si>
  <si>
    <t>200</t>
  </si>
  <si>
    <t>140</t>
  </si>
  <si>
    <t>230</t>
  </si>
  <si>
    <t>170</t>
  </si>
  <si>
    <t>Worktable Bore</t>
  </si>
  <si>
    <t>65</t>
  </si>
  <si>
    <t>965</t>
  </si>
  <si>
    <t>1-800</t>
  </si>
  <si>
    <t>2000-6000</t>
  </si>
  <si>
    <t>3000-6000</t>
  </si>
  <si>
    <t>Hob Shifting Speed</t>
  </si>
  <si>
    <t>3000</t>
  </si>
  <si>
    <t>1-150</t>
  </si>
  <si>
    <t>Swiveling Speed of Worktable</t>
  </si>
  <si>
    <t>4.5</t>
  </si>
  <si>
    <t>9800</t>
  </si>
  <si>
    <t>8</t>
  </si>
  <si>
    <t>160</t>
  </si>
  <si>
    <t>Dia of Hob Arbor</t>
  </si>
  <si>
    <t>27/32/40</t>
  </si>
  <si>
    <t>320</t>
  </si>
  <si>
    <t>100</t>
  </si>
  <si>
    <t>970</t>
  </si>
  <si>
    <t>1-120</t>
  </si>
  <si>
    <t>32.33</t>
  </si>
  <si>
    <t>400</t>
  </si>
  <si>
    <t>12</t>
  </si>
  <si>
    <t>220</t>
  </si>
  <si>
    <t>SK50</t>
  </si>
  <si>
    <t>1210</t>
  </si>
  <si>
    <t>960</t>
  </si>
  <si>
    <t>3</t>
  </si>
  <si>
    <t>15</t>
  </si>
  <si>
    <t>58.75</t>
  </si>
  <si>
    <t>15000</t>
  </si>
  <si>
    <t>4</t>
  </si>
  <si>
    <t>0.9</t>
  </si>
  <si>
    <t>57.75</t>
  </si>
  <si>
    <t>YX3120</t>
  </si>
  <si>
    <t>YX3132</t>
  </si>
  <si>
    <t>YX3140</t>
  </si>
  <si>
    <t>5</t>
  </si>
  <si>
    <t>180</t>
  </si>
  <si>
    <t>250</t>
  </si>
  <si>
    <t>1100</t>
  </si>
  <si>
    <t>700</t>
  </si>
  <si>
    <t>1000-2400</t>
  </si>
  <si>
    <t>35</t>
  </si>
  <si>
    <t>289*210*262</t>
  </si>
  <si>
    <t>12000</t>
  </si>
  <si>
    <t>10</t>
  </si>
  <si>
    <t>350</t>
  </si>
  <si>
    <t>1-20</t>
  </si>
  <si>
    <t xml:space="preserve"> Tangential feedrate </t>
  </si>
  <si>
    <t>2000</t>
  </si>
  <si>
    <t>32</t>
  </si>
  <si>
    <t>450</t>
  </si>
  <si>
    <t>500</t>
  </si>
  <si>
    <t>HSK-B160</t>
  </si>
  <si>
    <t>1460</t>
  </si>
  <si>
    <t>1010</t>
  </si>
  <si>
    <t>20-200</t>
  </si>
  <si>
    <t>1-4000</t>
  </si>
  <si>
    <t>1-3000</t>
  </si>
  <si>
    <t>Max workoad of the Worktable</t>
  </si>
  <si>
    <t>N</t>
  </si>
  <si>
    <t>200000</t>
  </si>
  <si>
    <t>46</t>
  </si>
  <si>
    <t>110</t>
  </si>
  <si>
    <t>872*617*480</t>
  </si>
  <si>
    <t>45000</t>
  </si>
  <si>
    <t>Siemens 840DSL</t>
  </si>
  <si>
    <t>2500</t>
  </si>
  <si>
    <t>1200</t>
  </si>
  <si>
    <t>1000</t>
  </si>
  <si>
    <t>767*620*485</t>
  </si>
  <si>
    <t>50000</t>
  </si>
  <si>
    <t>110/101</t>
  </si>
  <si>
    <t>40000</t>
  </si>
  <si>
    <t>27/32/40/50</t>
  </si>
  <si>
    <t>75</t>
  </si>
  <si>
    <t>1165</t>
  </si>
  <si>
    <t>2-1000</t>
  </si>
  <si>
    <t>1500</t>
  </si>
  <si>
    <t>2.6</t>
  </si>
  <si>
    <t>306*214*285</t>
  </si>
  <si>
    <t>High Speed Hobbing</t>
  </si>
  <si>
    <t>Yes</t>
  </si>
  <si>
    <t>Direct Drive (Hob/Worktable)</t>
  </si>
  <si>
    <t>Helix Gear</t>
  </si>
  <si>
    <t>DIN Class</t>
  </si>
  <si>
    <t>7</t>
  </si>
  <si>
    <t>22/27/32</t>
  </si>
  <si>
    <t xml:space="preserve"> Taper of Hob Spindle </t>
  </si>
  <si>
    <t>100-1000</t>
  </si>
  <si>
    <t>300</t>
  </si>
  <si>
    <t>(Yes/Helix Gear)</t>
  </si>
  <si>
    <t>No</t>
  </si>
  <si>
    <t>9</t>
  </si>
  <si>
    <t xml:space="preserve">Power of the Spindle Drive Motor </t>
  </si>
  <si>
    <t>1-100</t>
  </si>
  <si>
    <t>11</t>
  </si>
  <si>
    <t>800</t>
  </si>
  <si>
    <t>550</t>
  </si>
  <si>
    <t>3200</t>
  </si>
  <si>
    <t>40</t>
  </si>
  <si>
    <t>50/60/80/100</t>
  </si>
  <si>
    <t>YX3150</t>
  </si>
  <si>
    <t>120 m/min</t>
  </si>
  <si>
    <t>Dry Cut</t>
  </si>
  <si>
    <t>317</t>
  </si>
  <si>
    <t>2700</t>
  </si>
  <si>
    <t>Siemens 828D</t>
  </si>
  <si>
    <t>9000</t>
  </si>
  <si>
    <t>Hobbing</t>
  </si>
  <si>
    <t>-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</si>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</sst>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6"/>
  <sheetViews>
    <sheetView tabSelected="1" topLeftCell="A2" zoomScale="85" zoomScaleNormal="85" workbookViewId="0">
      <pane xSplit="4" topLeftCell="E1" activePane="topRight" state="frozen"/>
      <selection pane="topRight" activeCell="M30" sqref="M30"/>
    </sheetView>
  </sheetViews>
  <sheetFormatPr defaultRowHeight="15" x14ac:dyDescent="0.25"/>
  <cols>
    <col min="1" max="2" width="9.140625" style="1"/>
    <col min="3" max="3" width="62.28515625" style="1" customWidth="1"/>
    <col min="4" max="4" width="10.28515625" style="1" customWidth="1"/>
    <col min="5" max="5" width="17.5703125" style="1" customWidth="1"/>
    <col min="6" max="6" width="17.28515625" style="1" customWidth="1"/>
    <col min="7" max="7" width="16" style="1" customWidth="1"/>
    <col min="8" max="8" width="16.140625" style="1" customWidth="1"/>
    <col min="9" max="9" width="17.7109375" style="1" customWidth="1"/>
    <col min="10" max="11" width="17.5703125" style="1" customWidth="1"/>
    <col min="12" max="12" width="17" style="1" customWidth="1"/>
    <col min="13" max="13" width="16.5703125" style="1" customWidth="1"/>
    <col min="14" max="14" width="18.7109375" style="1" customWidth="1"/>
    <col min="15" max="15" width="17.85546875" style="1" customWidth="1"/>
    <col min="16" max="16" width="19.85546875" style="1" customWidth="1"/>
    <col min="17" max="17" width="18.140625" style="1" customWidth="1"/>
    <col min="18" max="21" width="9.140625" style="1" customWidth="1"/>
    <col min="22" max="22" width="12.140625" style="1" customWidth="1"/>
    <col min="23" max="16384" width="9.140625" style="1"/>
  </cols>
  <sheetData>
    <row r="2" spans="3:17" ht="4.5" customHeight="1" thickBot="1" x14ac:dyDescent="0.3"/>
    <row r="3" spans="3:17" ht="30.75" customHeight="1" thickBot="1" x14ac:dyDescent="0.3">
      <c r="C3" s="23" t="s">
        <v>171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3:17" ht="15.75" thickBot="1" x14ac:dyDescent="0.3">
      <c r="C4" s="20" t="s">
        <v>0</v>
      </c>
      <c r="D4" s="21" t="s">
        <v>34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5</v>
      </c>
      <c r="J4" s="21" t="s">
        <v>6</v>
      </c>
      <c r="K4" s="21" t="s">
        <v>7</v>
      </c>
      <c r="L4" s="21" t="s">
        <v>9</v>
      </c>
      <c r="M4" s="21" t="s">
        <v>8</v>
      </c>
      <c r="N4" s="21" t="s">
        <v>164</v>
      </c>
      <c r="O4" s="21" t="s">
        <v>95</v>
      </c>
      <c r="P4" s="21" t="s">
        <v>96</v>
      </c>
      <c r="Q4" s="22" t="s">
        <v>97</v>
      </c>
    </row>
    <row r="5" spans="3:17" x14ac:dyDescent="0.25">
      <c r="C5" s="8" t="s">
        <v>143</v>
      </c>
      <c r="D5" s="9" t="s">
        <v>172</v>
      </c>
      <c r="E5" s="9" t="s">
        <v>166</v>
      </c>
      <c r="F5" s="9" t="s">
        <v>144</v>
      </c>
      <c r="G5" s="9" t="s">
        <v>154</v>
      </c>
      <c r="H5" s="9" t="s">
        <v>154</v>
      </c>
      <c r="I5" s="9" t="s">
        <v>144</v>
      </c>
      <c r="J5" s="9" t="s">
        <v>144</v>
      </c>
      <c r="K5" s="9" t="s">
        <v>144</v>
      </c>
      <c r="L5" s="9" t="s">
        <v>144</v>
      </c>
      <c r="M5" s="9" t="s">
        <v>144</v>
      </c>
      <c r="N5" s="9" t="s">
        <v>165</v>
      </c>
      <c r="O5" s="9" t="s">
        <v>144</v>
      </c>
      <c r="P5" s="9" t="s">
        <v>144</v>
      </c>
      <c r="Q5" s="10" t="s">
        <v>144</v>
      </c>
    </row>
    <row r="6" spans="3:17" x14ac:dyDescent="0.25">
      <c r="C6" s="17" t="s">
        <v>145</v>
      </c>
      <c r="D6" s="18" t="s">
        <v>172</v>
      </c>
      <c r="E6" s="18" t="s">
        <v>144</v>
      </c>
      <c r="F6" s="18" t="s">
        <v>144</v>
      </c>
      <c r="G6" s="18" t="s">
        <v>154</v>
      </c>
      <c r="H6" s="18" t="s">
        <v>154</v>
      </c>
      <c r="I6" s="18" t="s">
        <v>146</v>
      </c>
      <c r="J6" s="18" t="s">
        <v>144</v>
      </c>
      <c r="K6" s="18" t="s">
        <v>153</v>
      </c>
      <c r="L6" s="18" t="s">
        <v>144</v>
      </c>
      <c r="M6" s="18" t="s">
        <v>144</v>
      </c>
      <c r="N6" s="18" t="s">
        <v>154</v>
      </c>
      <c r="O6" s="18" t="s">
        <v>144</v>
      </c>
      <c r="P6" s="18" t="s">
        <v>144</v>
      </c>
      <c r="Q6" s="19" t="s">
        <v>144</v>
      </c>
    </row>
    <row r="7" spans="3:17" hidden="1" x14ac:dyDescent="0.25">
      <c r="C7" s="6" t="s">
        <v>147</v>
      </c>
      <c r="D7" s="2"/>
      <c r="E7" s="2"/>
      <c r="F7" s="2"/>
      <c r="G7" s="2"/>
      <c r="H7" s="2"/>
      <c r="I7" s="2" t="s">
        <v>148</v>
      </c>
      <c r="J7" s="2"/>
      <c r="K7" s="2"/>
      <c r="L7" s="2"/>
      <c r="M7" s="2"/>
      <c r="N7" s="2" t="s">
        <v>148</v>
      </c>
      <c r="O7" s="2"/>
      <c r="P7" s="2"/>
      <c r="Q7" s="7"/>
    </row>
    <row r="8" spans="3:17" x14ac:dyDescent="0.25">
      <c r="C8" s="11" t="s">
        <v>10</v>
      </c>
      <c r="D8" s="12" t="s">
        <v>35</v>
      </c>
      <c r="E8" s="12">
        <v>220</v>
      </c>
      <c r="F8" s="12" t="s">
        <v>159</v>
      </c>
      <c r="G8" s="12" t="s">
        <v>111</v>
      </c>
      <c r="H8" s="12" t="s">
        <v>161</v>
      </c>
      <c r="I8" s="12">
        <v>180</v>
      </c>
      <c r="J8" s="12" t="s">
        <v>57</v>
      </c>
      <c r="K8" s="12" t="s">
        <v>77</v>
      </c>
      <c r="L8" s="12" t="s">
        <v>82</v>
      </c>
      <c r="M8" s="12" t="s">
        <v>82</v>
      </c>
      <c r="N8" s="12" t="s">
        <v>114</v>
      </c>
      <c r="O8" s="12" t="s">
        <v>57</v>
      </c>
      <c r="P8" s="12" t="s">
        <v>77</v>
      </c>
      <c r="Q8" s="13" t="s">
        <v>82</v>
      </c>
    </row>
    <row r="9" spans="3:17" x14ac:dyDescent="0.25">
      <c r="C9" s="17" t="s">
        <v>11</v>
      </c>
      <c r="D9" s="18" t="s">
        <v>35</v>
      </c>
      <c r="E9" s="18">
        <v>4</v>
      </c>
      <c r="F9" s="18" t="s">
        <v>173</v>
      </c>
      <c r="G9" s="18" t="s">
        <v>112</v>
      </c>
      <c r="H9" s="18" t="s">
        <v>162</v>
      </c>
      <c r="I9" s="18">
        <v>4</v>
      </c>
      <c r="J9" s="18" t="s">
        <v>56</v>
      </c>
      <c r="K9" s="18" t="s">
        <v>73</v>
      </c>
      <c r="L9" s="18" t="s">
        <v>83</v>
      </c>
      <c r="M9" s="18" t="s">
        <v>83</v>
      </c>
      <c r="N9" s="18" t="s">
        <v>83</v>
      </c>
      <c r="O9" s="18" t="s">
        <v>56</v>
      </c>
      <c r="P9" s="18" t="s">
        <v>73</v>
      </c>
      <c r="Q9" s="19" t="s">
        <v>107</v>
      </c>
    </row>
    <row r="10" spans="3:17" x14ac:dyDescent="0.25">
      <c r="C10" s="11" t="s">
        <v>12</v>
      </c>
      <c r="D10" s="12" t="s">
        <v>36</v>
      </c>
      <c r="E10" s="12" t="s">
        <v>28</v>
      </c>
      <c r="F10" s="12" t="s">
        <v>28</v>
      </c>
      <c r="G10" s="12" t="s">
        <v>28</v>
      </c>
      <c r="H10" s="12" t="s">
        <v>28</v>
      </c>
      <c r="I10" s="12" t="s">
        <v>28</v>
      </c>
      <c r="J10" s="12" t="s">
        <v>28</v>
      </c>
      <c r="K10" s="12" t="s">
        <v>28</v>
      </c>
      <c r="L10" s="12" t="s">
        <v>28</v>
      </c>
      <c r="M10" s="12" t="s">
        <v>28</v>
      </c>
      <c r="N10" s="12" t="s">
        <v>28</v>
      </c>
      <c r="O10" s="12" t="s">
        <v>28</v>
      </c>
      <c r="P10" s="12" t="s">
        <v>28</v>
      </c>
      <c r="Q10" s="13" t="s">
        <v>28</v>
      </c>
    </row>
    <row r="11" spans="3:17" ht="15.75" customHeight="1" x14ac:dyDescent="0.25">
      <c r="C11" s="17" t="s">
        <v>13</v>
      </c>
      <c r="D11" s="18" t="s">
        <v>35</v>
      </c>
      <c r="E11" s="18" t="s">
        <v>74</v>
      </c>
      <c r="F11" s="18">
        <v>220</v>
      </c>
      <c r="G11" s="18" t="s">
        <v>113</v>
      </c>
      <c r="H11" s="18" t="s">
        <v>113</v>
      </c>
      <c r="I11" s="18">
        <v>110</v>
      </c>
      <c r="J11" s="18" t="s">
        <v>58</v>
      </c>
      <c r="K11" s="18" t="s">
        <v>74</v>
      </c>
      <c r="L11" s="18" t="s">
        <v>60</v>
      </c>
      <c r="M11" s="18" t="s">
        <v>60</v>
      </c>
      <c r="N11" s="18" t="s">
        <v>60</v>
      </c>
      <c r="O11" s="18" t="s">
        <v>60</v>
      </c>
      <c r="P11" s="18" t="s">
        <v>60</v>
      </c>
      <c r="Q11" s="19" t="s">
        <v>60</v>
      </c>
    </row>
    <row r="12" spans="3:17" x14ac:dyDescent="0.25">
      <c r="C12" s="11" t="s">
        <v>14</v>
      </c>
      <c r="D12" s="12" t="s">
        <v>35</v>
      </c>
      <c r="E12" s="12" t="s">
        <v>167</v>
      </c>
      <c r="F12" s="12">
        <v>220</v>
      </c>
      <c r="G12" s="12" t="s">
        <v>114</v>
      </c>
      <c r="H12" s="12" t="s">
        <v>114</v>
      </c>
      <c r="I12" s="12">
        <v>150</v>
      </c>
      <c r="J12" s="12" t="s">
        <v>59</v>
      </c>
      <c r="K12" s="12" t="s">
        <v>59</v>
      </c>
      <c r="L12" s="12" t="s">
        <v>84</v>
      </c>
      <c r="M12" s="12" t="s">
        <v>84</v>
      </c>
      <c r="N12" s="12" t="s">
        <v>84</v>
      </c>
      <c r="O12" s="12" t="s">
        <v>84</v>
      </c>
      <c r="P12" s="12" t="s">
        <v>84</v>
      </c>
      <c r="Q12" s="13" t="s">
        <v>84</v>
      </c>
    </row>
    <row r="13" spans="3:17" x14ac:dyDescent="0.25">
      <c r="C13" s="17" t="s">
        <v>15</v>
      </c>
      <c r="D13" s="18" t="s">
        <v>35</v>
      </c>
      <c r="E13" s="18">
        <v>220</v>
      </c>
      <c r="F13" s="18">
        <v>200</v>
      </c>
      <c r="G13" s="18" t="s">
        <v>160</v>
      </c>
      <c r="H13" s="18" t="s">
        <v>113</v>
      </c>
      <c r="I13" s="18">
        <v>115</v>
      </c>
      <c r="J13" s="18" t="s">
        <v>60</v>
      </c>
      <c r="K13" s="18" t="s">
        <v>60</v>
      </c>
      <c r="L13" s="18" t="s">
        <v>82</v>
      </c>
      <c r="M13" s="18" t="s">
        <v>82</v>
      </c>
      <c r="N13" s="18" t="s">
        <v>99</v>
      </c>
      <c r="O13" s="18" t="s">
        <v>99</v>
      </c>
      <c r="P13" s="18" t="s">
        <v>99</v>
      </c>
      <c r="Q13" s="19" t="s">
        <v>99</v>
      </c>
    </row>
    <row r="14" spans="3:17" x14ac:dyDescent="0.25">
      <c r="C14" s="11" t="s">
        <v>75</v>
      </c>
      <c r="D14" s="12" t="s">
        <v>35</v>
      </c>
      <c r="E14" s="12" t="s">
        <v>76</v>
      </c>
      <c r="F14" s="12" t="s">
        <v>149</v>
      </c>
      <c r="G14" s="12" t="s">
        <v>163</v>
      </c>
      <c r="H14" s="12" t="s">
        <v>163</v>
      </c>
      <c r="I14" s="12" t="s">
        <v>149</v>
      </c>
      <c r="J14" s="12" t="s">
        <v>76</v>
      </c>
      <c r="K14" s="12" t="s">
        <v>76</v>
      </c>
      <c r="L14" s="12" t="s">
        <v>76</v>
      </c>
      <c r="M14" s="12" t="s">
        <v>76</v>
      </c>
      <c r="N14" s="12" t="s">
        <v>136</v>
      </c>
      <c r="O14" s="12" t="s">
        <v>76</v>
      </c>
      <c r="P14" s="12" t="s">
        <v>76</v>
      </c>
      <c r="Q14" s="13" t="s">
        <v>76</v>
      </c>
    </row>
    <row r="15" spans="3:17" x14ac:dyDescent="0.25">
      <c r="C15" s="17" t="s">
        <v>150</v>
      </c>
      <c r="D15" s="18" t="s">
        <v>35</v>
      </c>
      <c r="E15" s="18" t="s">
        <v>45</v>
      </c>
      <c r="F15" s="18" t="s">
        <v>29</v>
      </c>
      <c r="G15" s="18" t="s">
        <v>115</v>
      </c>
      <c r="H15" s="18" t="s">
        <v>115</v>
      </c>
      <c r="I15" s="18" t="s">
        <v>45</v>
      </c>
      <c r="J15" s="18" t="s">
        <v>45</v>
      </c>
      <c r="K15" s="18" t="s">
        <v>45</v>
      </c>
      <c r="L15" s="18" t="s">
        <v>85</v>
      </c>
      <c r="M15" s="18" t="s">
        <v>85</v>
      </c>
      <c r="N15" s="18" t="s">
        <v>85</v>
      </c>
      <c r="O15" s="18" t="s">
        <v>85</v>
      </c>
      <c r="P15" s="18" t="s">
        <v>85</v>
      </c>
      <c r="Q15" s="19" t="s">
        <v>85</v>
      </c>
    </row>
    <row r="16" spans="3:17" x14ac:dyDescent="0.25">
      <c r="C16" s="11" t="s">
        <v>16</v>
      </c>
      <c r="D16" s="12" t="s">
        <v>35</v>
      </c>
      <c r="E16" s="12">
        <v>160</v>
      </c>
      <c r="F16" s="12">
        <v>650</v>
      </c>
      <c r="G16" s="12" t="s">
        <v>116</v>
      </c>
      <c r="H16" s="12" t="s">
        <v>129</v>
      </c>
      <c r="I16" s="12">
        <v>200</v>
      </c>
      <c r="J16" s="12" t="s">
        <v>57</v>
      </c>
      <c r="K16" s="12" t="s">
        <v>77</v>
      </c>
      <c r="L16" s="12" t="s">
        <v>86</v>
      </c>
      <c r="M16" s="12" t="s">
        <v>86</v>
      </c>
      <c r="N16" s="12" t="s">
        <v>114</v>
      </c>
      <c r="O16" s="12" t="s">
        <v>100</v>
      </c>
      <c r="P16" s="12" t="s">
        <v>108</v>
      </c>
      <c r="Q16" s="13" t="s">
        <v>82</v>
      </c>
    </row>
    <row r="17" spans="3:17" hidden="1" x14ac:dyDescent="0.25">
      <c r="C17" s="6" t="s">
        <v>61</v>
      </c>
      <c r="D17" s="2"/>
      <c r="E17" s="2"/>
      <c r="F17" s="2"/>
      <c r="G17" s="2"/>
      <c r="H17" s="3" t="s">
        <v>130</v>
      </c>
      <c r="I17" s="2"/>
      <c r="J17" s="2" t="s">
        <v>62</v>
      </c>
      <c r="K17" s="2" t="s">
        <v>78</v>
      </c>
      <c r="L17" s="2"/>
      <c r="M17" s="2"/>
      <c r="N17" s="2" t="s">
        <v>137</v>
      </c>
      <c r="O17" s="2" t="s">
        <v>58</v>
      </c>
      <c r="P17" s="2" t="s">
        <v>58</v>
      </c>
      <c r="Q17" s="7" t="s">
        <v>58</v>
      </c>
    </row>
    <row r="18" spans="3:17" hidden="1" x14ac:dyDescent="0.25">
      <c r="C18" s="6" t="s">
        <v>17</v>
      </c>
      <c r="D18" s="2" t="s">
        <v>35</v>
      </c>
      <c r="E18" s="2">
        <v>1015</v>
      </c>
      <c r="F18" s="2">
        <v>1225</v>
      </c>
      <c r="G18" s="2" t="s">
        <v>117</v>
      </c>
      <c r="H18" s="3" t="s">
        <v>131</v>
      </c>
      <c r="I18" s="2">
        <v>900</v>
      </c>
      <c r="J18" s="2" t="s">
        <v>63</v>
      </c>
      <c r="K18" s="2" t="s">
        <v>79</v>
      </c>
      <c r="L18" s="2"/>
      <c r="M18" s="2"/>
      <c r="N18" s="2" t="s">
        <v>138</v>
      </c>
      <c r="O18" s="2" t="s">
        <v>101</v>
      </c>
      <c r="P18" s="2" t="s">
        <v>101</v>
      </c>
      <c r="Q18" s="7" t="s">
        <v>101</v>
      </c>
    </row>
    <row r="19" spans="3:17" x14ac:dyDescent="0.25">
      <c r="C19" s="17" t="s">
        <v>18</v>
      </c>
      <c r="D19" s="18" t="s">
        <v>37</v>
      </c>
      <c r="E19" s="18" t="s">
        <v>168</v>
      </c>
      <c r="F19" s="18" t="s">
        <v>30</v>
      </c>
      <c r="G19" s="18" t="s">
        <v>118</v>
      </c>
      <c r="H19" s="18" t="s">
        <v>118</v>
      </c>
      <c r="I19" s="18" t="s">
        <v>151</v>
      </c>
      <c r="J19" s="18" t="s">
        <v>64</v>
      </c>
      <c r="K19" s="18" t="s">
        <v>64</v>
      </c>
      <c r="L19" s="18" t="s">
        <v>31</v>
      </c>
      <c r="M19" s="18" t="s">
        <v>31</v>
      </c>
      <c r="N19" s="18" t="s">
        <v>102</v>
      </c>
      <c r="O19" s="18" t="s">
        <v>102</v>
      </c>
      <c r="P19" s="18" t="s">
        <v>102</v>
      </c>
      <c r="Q19" s="19" t="s">
        <v>102</v>
      </c>
    </row>
    <row r="20" spans="3:17" x14ac:dyDescent="0.25">
      <c r="C20" s="11" t="s">
        <v>19</v>
      </c>
      <c r="D20" s="12" t="s">
        <v>37</v>
      </c>
      <c r="E20" s="12" t="s">
        <v>82</v>
      </c>
      <c r="F20" s="12" t="s">
        <v>109</v>
      </c>
      <c r="G20" s="12" t="s">
        <v>56</v>
      </c>
      <c r="H20" s="12" t="s">
        <v>92</v>
      </c>
      <c r="I20" s="12" t="s">
        <v>152</v>
      </c>
      <c r="J20" s="12" t="s">
        <v>69</v>
      </c>
      <c r="K20" s="12" t="s">
        <v>80</v>
      </c>
      <c r="L20" s="12" t="s">
        <v>157</v>
      </c>
      <c r="M20" s="12" t="s">
        <v>157</v>
      </c>
      <c r="N20" s="12" t="s">
        <v>52</v>
      </c>
      <c r="O20" s="12" t="s">
        <v>52</v>
      </c>
      <c r="P20" s="12" t="s">
        <v>52</v>
      </c>
      <c r="Q20" s="13" t="s">
        <v>52</v>
      </c>
    </row>
    <row r="21" spans="3:17" hidden="1" x14ac:dyDescent="0.25">
      <c r="C21" s="6" t="s">
        <v>70</v>
      </c>
      <c r="D21" s="2"/>
      <c r="E21" s="2"/>
      <c r="F21" s="2"/>
      <c r="G21" s="2"/>
      <c r="H21" s="3"/>
      <c r="I21" s="2"/>
      <c r="J21" s="2" t="s">
        <v>71</v>
      </c>
      <c r="K21" s="2" t="s">
        <v>71</v>
      </c>
      <c r="L21" s="2"/>
      <c r="M21" s="2"/>
      <c r="N21" s="2"/>
      <c r="O21" s="2"/>
      <c r="P21" s="2"/>
      <c r="Q21" s="7"/>
    </row>
    <row r="22" spans="3:17" hidden="1" x14ac:dyDescent="0.25">
      <c r="C22" s="6" t="s">
        <v>20</v>
      </c>
      <c r="D22" s="2" t="s">
        <v>38</v>
      </c>
      <c r="E22" s="2"/>
      <c r="F22" s="2" t="s">
        <v>31</v>
      </c>
      <c r="G22" s="2" t="s">
        <v>119</v>
      </c>
      <c r="H22" s="3" t="s">
        <v>119</v>
      </c>
      <c r="I22" s="2" t="s">
        <v>46</v>
      </c>
      <c r="J22" s="2" t="s">
        <v>31</v>
      </c>
      <c r="K22" s="2" t="s">
        <v>31</v>
      </c>
      <c r="L22" s="2" t="s">
        <v>68</v>
      </c>
      <c r="M22" s="2" t="s">
        <v>68</v>
      </c>
      <c r="N22" s="2" t="s">
        <v>31</v>
      </c>
      <c r="O22" s="2" t="s">
        <v>31</v>
      </c>
      <c r="P22" s="2" t="s">
        <v>31</v>
      </c>
      <c r="Q22" s="7" t="s">
        <v>31</v>
      </c>
    </row>
    <row r="23" spans="3:17" hidden="1" x14ac:dyDescent="0.25">
      <c r="C23" s="6" t="s">
        <v>21</v>
      </c>
      <c r="D23" s="2" t="s">
        <v>38</v>
      </c>
      <c r="E23" s="2">
        <v>7000</v>
      </c>
      <c r="F23" s="2" t="s">
        <v>32</v>
      </c>
      <c r="G23" s="2"/>
      <c r="H23" s="3"/>
      <c r="I23" s="2"/>
      <c r="J23" s="2" t="s">
        <v>65</v>
      </c>
      <c r="K23" s="2" t="s">
        <v>65</v>
      </c>
      <c r="L23" s="2"/>
      <c r="M23" s="2"/>
      <c r="N23" s="2"/>
      <c r="O23" s="2" t="s">
        <v>103</v>
      </c>
      <c r="P23" s="2" t="s">
        <v>103</v>
      </c>
      <c r="Q23" s="7" t="s">
        <v>103</v>
      </c>
    </row>
    <row r="24" spans="3:17" hidden="1" x14ac:dyDescent="0.25">
      <c r="C24" s="6" t="s">
        <v>22</v>
      </c>
      <c r="D24" s="2" t="s">
        <v>38</v>
      </c>
      <c r="E24" s="2">
        <v>20000</v>
      </c>
      <c r="F24" s="2" t="s">
        <v>31</v>
      </c>
      <c r="G24" s="2" t="s">
        <v>120</v>
      </c>
      <c r="H24" s="3" t="s">
        <v>120</v>
      </c>
      <c r="I24" s="2" t="s">
        <v>46</v>
      </c>
      <c r="J24" s="2" t="s">
        <v>31</v>
      </c>
      <c r="K24" s="2" t="s">
        <v>31</v>
      </c>
      <c r="L24" s="2"/>
      <c r="M24" s="2"/>
      <c r="N24" s="2" t="s">
        <v>139</v>
      </c>
      <c r="O24" s="2"/>
      <c r="P24" s="2"/>
      <c r="Q24" s="7"/>
    </row>
    <row r="25" spans="3:17" hidden="1" x14ac:dyDescent="0.25">
      <c r="C25" s="6" t="s">
        <v>23</v>
      </c>
      <c r="D25" s="2" t="s">
        <v>38</v>
      </c>
      <c r="E25" s="2"/>
      <c r="F25" s="2" t="s">
        <v>32</v>
      </c>
      <c r="G25" s="2"/>
      <c r="H25" s="3"/>
      <c r="I25" s="2"/>
      <c r="J25" s="2" t="s">
        <v>66</v>
      </c>
      <c r="K25" s="2" t="s">
        <v>66</v>
      </c>
      <c r="L25" s="2"/>
      <c r="M25" s="2"/>
      <c r="N25" s="2" t="s">
        <v>140</v>
      </c>
      <c r="O25" s="2"/>
      <c r="P25" s="2"/>
      <c r="Q25" s="7"/>
    </row>
    <row r="26" spans="3:17" hidden="1" x14ac:dyDescent="0.25">
      <c r="C26" s="6" t="s">
        <v>121</v>
      </c>
      <c r="D26" s="2" t="s">
        <v>122</v>
      </c>
      <c r="E26" s="2"/>
      <c r="F26" s="2"/>
      <c r="G26" s="2" t="s">
        <v>123</v>
      </c>
      <c r="H26" s="3" t="s">
        <v>135</v>
      </c>
      <c r="I26" s="2"/>
      <c r="J26" s="2"/>
      <c r="K26" s="2"/>
      <c r="L26" s="2"/>
      <c r="M26" s="2"/>
      <c r="N26" s="2"/>
      <c r="O26" s="2"/>
      <c r="P26" s="2"/>
      <c r="Q26" s="7"/>
    </row>
    <row r="27" spans="3:17" hidden="1" x14ac:dyDescent="0.25">
      <c r="C27" s="6" t="s">
        <v>67</v>
      </c>
      <c r="D27" s="2"/>
      <c r="E27" s="2"/>
      <c r="F27" s="2"/>
      <c r="G27" s="2"/>
      <c r="H27" s="3"/>
      <c r="I27" s="2"/>
      <c r="J27" s="2" t="s">
        <v>68</v>
      </c>
      <c r="K27" s="2" t="s">
        <v>68</v>
      </c>
      <c r="L27" s="2"/>
      <c r="M27" s="2"/>
      <c r="N27" s="2"/>
      <c r="O27" s="2"/>
      <c r="P27" s="2"/>
      <c r="Q27" s="7"/>
    </row>
    <row r="28" spans="3:17" hidden="1" x14ac:dyDescent="0.25">
      <c r="C28" s="6" t="s">
        <v>110</v>
      </c>
      <c r="D28" s="2" t="s">
        <v>38</v>
      </c>
      <c r="E28" s="2">
        <v>10000</v>
      </c>
      <c r="F28" s="2">
        <v>960</v>
      </c>
      <c r="G28" s="2"/>
      <c r="H28" s="3"/>
      <c r="I28" s="2" t="s">
        <v>47</v>
      </c>
      <c r="J28" s="2"/>
      <c r="K28" s="2"/>
      <c r="L28" s="2" t="s">
        <v>87</v>
      </c>
      <c r="M28" s="2" t="s">
        <v>87</v>
      </c>
      <c r="N28" s="2" t="s">
        <v>87</v>
      </c>
      <c r="O28" s="2" t="s">
        <v>87</v>
      </c>
      <c r="P28" s="2" t="s">
        <v>87</v>
      </c>
      <c r="Q28" s="7" t="s">
        <v>87</v>
      </c>
    </row>
    <row r="29" spans="3:17" hidden="1" x14ac:dyDescent="0.25">
      <c r="C29" s="6" t="s">
        <v>48</v>
      </c>
      <c r="D29" s="2" t="s">
        <v>35</v>
      </c>
      <c r="E29" s="2"/>
      <c r="F29" s="2"/>
      <c r="G29" s="2"/>
      <c r="H29" s="3" t="s">
        <v>49</v>
      </c>
      <c r="I29" s="2" t="s">
        <v>49</v>
      </c>
      <c r="J29" s="2"/>
      <c r="K29" s="2"/>
      <c r="L29" s="2"/>
      <c r="M29" s="2"/>
      <c r="N29" s="2"/>
      <c r="O29" s="2"/>
      <c r="P29" s="2"/>
      <c r="Q29" s="7"/>
    </row>
    <row r="30" spans="3:17" x14ac:dyDescent="0.25">
      <c r="C30" s="17" t="s">
        <v>50</v>
      </c>
      <c r="D30" s="18" t="s">
        <v>172</v>
      </c>
      <c r="E30" s="18" t="s">
        <v>169</v>
      </c>
      <c r="F30" s="18" t="s">
        <v>51</v>
      </c>
      <c r="G30" s="18" t="s">
        <v>128</v>
      </c>
      <c r="H30" s="18" t="s">
        <v>128</v>
      </c>
      <c r="I30" s="18" t="s">
        <v>51</v>
      </c>
      <c r="J30" s="18" t="s">
        <v>51</v>
      </c>
      <c r="K30" s="18" t="s">
        <v>51</v>
      </c>
      <c r="L30" s="18" t="s">
        <v>128</v>
      </c>
      <c r="M30" s="18" t="s">
        <v>128</v>
      </c>
      <c r="N30" s="18" t="s">
        <v>51</v>
      </c>
      <c r="O30" s="18" t="s">
        <v>51</v>
      </c>
      <c r="P30" s="18" t="s">
        <v>51</v>
      </c>
      <c r="Q30" s="19" t="s">
        <v>51</v>
      </c>
    </row>
    <row r="31" spans="3:17" hidden="1" x14ac:dyDescent="0.25">
      <c r="C31" s="6" t="s">
        <v>24</v>
      </c>
      <c r="D31" s="2" t="s">
        <v>39</v>
      </c>
      <c r="E31" s="2"/>
      <c r="F31" s="2">
        <v>3</v>
      </c>
      <c r="G31" s="2"/>
      <c r="H31" s="3"/>
      <c r="I31" s="2"/>
      <c r="J31" s="2"/>
      <c r="K31" s="2"/>
      <c r="L31" s="2" t="s">
        <v>88</v>
      </c>
      <c r="M31" s="2" t="s">
        <v>93</v>
      </c>
      <c r="N31" s="2" t="s">
        <v>141</v>
      </c>
      <c r="O31" s="2" t="s">
        <v>93</v>
      </c>
      <c r="P31" s="2" t="s">
        <v>93</v>
      </c>
      <c r="Q31" s="7" t="s">
        <v>93</v>
      </c>
    </row>
    <row r="32" spans="3:17" x14ac:dyDescent="0.25">
      <c r="C32" s="11" t="s">
        <v>156</v>
      </c>
      <c r="D32" s="12" t="s">
        <v>40</v>
      </c>
      <c r="E32" s="12">
        <v>15</v>
      </c>
      <c r="F32" s="12">
        <v>15</v>
      </c>
      <c r="G32" s="12" t="s">
        <v>124</v>
      </c>
      <c r="H32" s="12" t="s">
        <v>124</v>
      </c>
      <c r="I32" s="12" t="s">
        <v>53</v>
      </c>
      <c r="J32" s="12" t="s">
        <v>155</v>
      </c>
      <c r="K32" s="12" t="s">
        <v>155</v>
      </c>
      <c r="L32" s="12" t="s">
        <v>89</v>
      </c>
      <c r="M32" s="12" t="s">
        <v>89</v>
      </c>
      <c r="N32" s="12" t="s">
        <v>89</v>
      </c>
      <c r="O32" s="12" t="s">
        <v>158</v>
      </c>
      <c r="P32" s="12" t="s">
        <v>89</v>
      </c>
      <c r="Q32" s="13" t="s">
        <v>89</v>
      </c>
    </row>
    <row r="33" spans="3:17" hidden="1" x14ac:dyDescent="0.25">
      <c r="C33" s="6" t="s">
        <v>25</v>
      </c>
      <c r="D33" s="2" t="s">
        <v>40</v>
      </c>
      <c r="E33" s="2"/>
      <c r="F33" s="2">
        <v>58.85</v>
      </c>
      <c r="G33" s="2" t="s">
        <v>125</v>
      </c>
      <c r="H33" s="4" t="s">
        <v>134</v>
      </c>
      <c r="I33" s="2" t="s">
        <v>52</v>
      </c>
      <c r="J33" s="5">
        <f>9+6.28+4.55+5.65+2.3+1.1+3+0.45</f>
        <v>32.330000000000005</v>
      </c>
      <c r="K33" s="4" t="s">
        <v>81</v>
      </c>
      <c r="L33" s="2" t="s">
        <v>90</v>
      </c>
      <c r="M33" s="2" t="s">
        <v>94</v>
      </c>
      <c r="N33" s="5">
        <f>15+4+3+1.8+7+1.8</f>
        <v>32.6</v>
      </c>
      <c r="O33" s="2" t="s">
        <v>104</v>
      </c>
      <c r="P33" s="2" t="s">
        <v>104</v>
      </c>
      <c r="Q33" s="7" t="s">
        <v>104</v>
      </c>
    </row>
    <row r="34" spans="3:17" hidden="1" x14ac:dyDescent="0.25">
      <c r="C34" s="6" t="s">
        <v>26</v>
      </c>
      <c r="D34" s="2" t="s">
        <v>41</v>
      </c>
      <c r="E34" s="2"/>
      <c r="F34" s="2" t="s">
        <v>33</v>
      </c>
      <c r="G34" s="2" t="s">
        <v>126</v>
      </c>
      <c r="H34" s="2" t="s">
        <v>132</v>
      </c>
      <c r="I34" s="2" t="s">
        <v>54</v>
      </c>
      <c r="J34" s="2"/>
      <c r="K34" s="2"/>
      <c r="L34" s="2"/>
      <c r="M34" s="2"/>
      <c r="N34" s="2" t="s">
        <v>142</v>
      </c>
      <c r="O34" s="2" t="s">
        <v>105</v>
      </c>
      <c r="P34" s="2" t="s">
        <v>105</v>
      </c>
      <c r="Q34" s="7" t="s">
        <v>105</v>
      </c>
    </row>
    <row r="35" spans="3:17" x14ac:dyDescent="0.25">
      <c r="C35" s="17" t="s">
        <v>27</v>
      </c>
      <c r="D35" s="18" t="s">
        <v>42</v>
      </c>
      <c r="E35" s="18" t="s">
        <v>170</v>
      </c>
      <c r="F35" s="18">
        <v>20000</v>
      </c>
      <c r="G35" s="18" t="s">
        <v>127</v>
      </c>
      <c r="H35" s="18" t="s">
        <v>133</v>
      </c>
      <c r="I35" s="18" t="s">
        <v>55</v>
      </c>
      <c r="J35" s="18" t="s">
        <v>72</v>
      </c>
      <c r="K35" s="18" t="s">
        <v>72</v>
      </c>
      <c r="L35" s="18" t="s">
        <v>91</v>
      </c>
      <c r="M35" s="18" t="s">
        <v>91</v>
      </c>
      <c r="N35" s="18" t="s">
        <v>91</v>
      </c>
      <c r="O35" s="18" t="s">
        <v>106</v>
      </c>
      <c r="P35" s="18" t="s">
        <v>106</v>
      </c>
      <c r="Q35" s="19" t="s">
        <v>106</v>
      </c>
    </row>
    <row r="36" spans="3:17" ht="15.75" thickBot="1" x14ac:dyDescent="0.3">
      <c r="C36" s="14" t="s">
        <v>43</v>
      </c>
      <c r="D36" s="15" t="s">
        <v>44</v>
      </c>
      <c r="E36" s="15" t="s">
        <v>155</v>
      </c>
      <c r="F36" s="15" t="s">
        <v>56</v>
      </c>
      <c r="G36" s="15" t="s">
        <v>56</v>
      </c>
      <c r="H36" s="15" t="s">
        <v>56</v>
      </c>
      <c r="I36" s="15">
        <v>5</v>
      </c>
      <c r="J36" s="15" t="s">
        <v>56</v>
      </c>
      <c r="K36" s="15" t="s">
        <v>56</v>
      </c>
      <c r="L36" s="15" t="s">
        <v>56</v>
      </c>
      <c r="M36" s="15" t="s">
        <v>92</v>
      </c>
      <c r="N36" s="15" t="s">
        <v>56</v>
      </c>
      <c r="O36" s="15" t="s">
        <v>98</v>
      </c>
      <c r="P36" s="15" t="s">
        <v>98</v>
      </c>
      <c r="Q36" s="16" t="s">
        <v>98</v>
      </c>
    </row>
  </sheetData>
  <sheetProtection password="8D38" sheet="1" objects="1" scenarios="1" selectLockedCells="1" selectUnlockedCells="1"/>
  <mergeCells count="1">
    <mergeCell ref="C3:Q3"/>
  </mergeCells>
  <pageMargins left="0.7" right="0.7" top="0.75" bottom="0.75" header="0.3" footer="0.3"/>
  <pageSetup paperSize="9" orientation="portrait" horizontalDpi="0" verticalDpi="0" r:id="rId1"/>
  <ignoredErrors>
    <ignoredError sqref="C4:M4 C16:D18 C14 D15 C21:D29 C19:D19 C20:D20 C8:E8 C33:D34 D32 C31:D31 C30 C13:D13 C11:D11 C9:F9 C10:E10 C12:D12 O4:Q4 C35:D35 E13 E31 E33:E34 E21:E29 E16:E18 E11:E12 E19:E20 E30 E35:E36 F13 F31:Q31 F32:G32 F33:Q34 F21:Q29 F15:Q15 F16:Q18 F35:Q35 G20:H20 F12:G12 F11:G11 F19:G19 I32 I12:Q12 I11:K11 I10:Q10 I9:Q9 I8:J8 I13:Q13 F10:G10 G9 H30:I30 G8 N20:Q20 N19:Q19 M11:Q11 N30 L32:N32 L8:Q8 J20:K20 J19:K19 J14:K14 H10 H14:I14 H19:I19 L19:M19 I20 L20:M20 F8 H32 O32:Q32 F30:G30 O30:Q30 H12 H11 H8 L30:M30 H9 G13:H13 K8 L11 J32:K32 F36:Q36 N14:Q14" numberStoredAsText="1"/>
    <ignoredError sqref="F20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Abdullah</cp:lastModifiedBy>
  <dcterms:created xsi:type="dcterms:W3CDTF">2018-01-15T06:45:03Z</dcterms:created>
  <dcterms:modified xsi:type="dcterms:W3CDTF">2018-01-20T08:45:45Z</dcterms:modified>
</cp:coreProperties>
</file>